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64-18\Desktop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</calcChain>
</file>

<file path=xl/sharedStrings.xml><?xml version="1.0" encoding="utf-8"?>
<sst xmlns="http://schemas.openxmlformats.org/spreadsheetml/2006/main" count="53" uniqueCount="31">
  <si>
    <t>ESTUDIANTE</t>
  </si>
  <si>
    <t xml:space="preserve">CARRERA </t>
  </si>
  <si>
    <t>VALOR SEMESTRE</t>
  </si>
  <si>
    <t>MODALIDAD</t>
  </si>
  <si>
    <t>JUAN</t>
  </si>
  <si>
    <t>PEDRO</t>
  </si>
  <si>
    <t>ALEXANDRA</t>
  </si>
  <si>
    <t>KEVIN</t>
  </si>
  <si>
    <t>SOFIA</t>
  </si>
  <si>
    <t>MEDICINA</t>
  </si>
  <si>
    <t>CONTADURIA</t>
  </si>
  <si>
    <t>SISTEMAS</t>
  </si>
  <si>
    <t>MERCADEO</t>
  </si>
  <si>
    <t>ADMINISTRACION</t>
  </si>
  <si>
    <t>PRESENCIAL</t>
  </si>
  <si>
    <t>CARLOS</t>
  </si>
  <si>
    <t>ANDRES</t>
  </si>
  <si>
    <t>PATRICIA</t>
  </si>
  <si>
    <t>DIANA</t>
  </si>
  <si>
    <t>VIRTUAL</t>
  </si>
  <si>
    <t>MARIA</t>
  </si>
  <si>
    <t>DISTANCIA</t>
  </si>
  <si>
    <t>ALEJANDRO</t>
  </si>
  <si>
    <t>ALEX</t>
  </si>
  <si>
    <t>NOTA PROMEDIO</t>
  </si>
  <si>
    <t>FELIPE</t>
  </si>
  <si>
    <t>DANIEL</t>
  </si>
  <si>
    <t>KELLY</t>
  </si>
  <si>
    <t>DESCUENTO</t>
  </si>
  <si>
    <t>DESCUENTO 2</t>
  </si>
  <si>
    <t>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</si>
</sst>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2" fillId="2" borderId="2" xfId="0" applyFont="1" applyFill="1" applyBorder="1" applyAlignment="1">
      <alignment horizontal="center" wrapText="1"/>
    </xf>
    <xf numFmtId="164" fontId="0" fillId="0" borderId="1" xfId="0" applyNumberFormat="1" applyBorder="1"/>
    <xf numFmtId="165" fontId="0" fillId="0" borderId="1" xfId="1" applyNumberFormat="1" applyFont="1" applyBorder="1"/>
    <xf numFmtId="165" fontId="0" fillId="0" borderId="1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K9" sqref="K9"/>
    </sheetView>
  </sheetViews>
  <sheetFormatPr baseColWidth="10" defaultRowHeight="15" x14ac:dyDescent="0.25"/>
  <cols>
    <col min="1" max="1" width="15.85546875" customWidth="1"/>
    <col min="2" max="2" width="17" bestFit="1" customWidth="1"/>
    <col min="3" max="3" width="15.140625" bestFit="1" customWidth="1"/>
    <col min="4" max="4" width="13.85546875" customWidth="1"/>
    <col min="6" max="6" width="14.140625" bestFit="1" customWidth="1"/>
    <col min="7" max="7" width="14.42578125" customWidth="1"/>
    <col min="8" max="8" width="12.5703125" bestFit="1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24</v>
      </c>
      <c r="F1" s="4" t="s">
        <v>28</v>
      </c>
      <c r="G1" s="1" t="s">
        <v>29</v>
      </c>
      <c r="H1" s="1" t="s">
        <v>30</v>
      </c>
    </row>
    <row r="2" spans="1:8" x14ac:dyDescent="0.25">
      <c r="A2" s="2" t="s">
        <v>4</v>
      </c>
      <c r="B2" s="2" t="s">
        <v>9</v>
      </c>
      <c r="C2" s="6">
        <v>10000000</v>
      </c>
      <c r="D2" s="2" t="s">
        <v>14</v>
      </c>
      <c r="E2" s="5">
        <v>4.5</v>
      </c>
      <c r="F2" s="7">
        <f>IF(B2="MEDICINA",C2*25%,IF(B2="ADMINISTRACION",C2*15%,IF(B2="CONTADURIA",C2*10%,0)))</f>
        <v>2500000</v>
      </c>
      <c r="G2" s="7">
        <f>IF(OR(B2="MEDICINA",B2="SISTEMAS",B2="ADMINISTRACION",D2="VIRTUAL"),C2*20%,0)</f>
        <v>2000000</v>
      </c>
      <c r="H2" s="6">
        <f>IF(AND(B2="ADMINISTRACION",E2&gt;4.5),C2*50%,0)</f>
        <v>0</v>
      </c>
    </row>
    <row r="3" spans="1:8" x14ac:dyDescent="0.25">
      <c r="A3" s="2" t="s">
        <v>5</v>
      </c>
      <c r="B3" s="2" t="s">
        <v>10</v>
      </c>
      <c r="C3" s="6">
        <v>2200000</v>
      </c>
      <c r="D3" s="2" t="s">
        <v>14</v>
      </c>
      <c r="E3" s="5">
        <v>4.7</v>
      </c>
      <c r="F3" s="7">
        <f t="shared" ref="F3:F16" si="0">IF(B3="MEDICINA",C3*25%,IF(B3="ADMINISTRACION",C3*15%,IF(B3="CONTADURIA",C3*10%,0)))</f>
        <v>220000</v>
      </c>
      <c r="G3" s="7">
        <f t="shared" ref="G3:G16" si="1">IF(OR(B3="MEDICINA",B3="SISTEMAS",B3="ADMINISTRACION",D3="VIRTUAL"),C3*20%,0)</f>
        <v>0</v>
      </c>
      <c r="H3" s="6">
        <f t="shared" ref="H3:H16" si="2">IF(AND(B3="ADMINISTRACION",E3&gt;4.5),C3*50%,0)</f>
        <v>0</v>
      </c>
    </row>
    <row r="4" spans="1:8" x14ac:dyDescent="0.25">
      <c r="A4" s="2" t="s">
        <v>6</v>
      </c>
      <c r="B4" s="2" t="s">
        <v>11</v>
      </c>
      <c r="C4" s="6">
        <v>2000000</v>
      </c>
      <c r="D4" s="2" t="s">
        <v>14</v>
      </c>
      <c r="E4" s="5">
        <v>4.2</v>
      </c>
      <c r="F4" s="7">
        <f t="shared" si="0"/>
        <v>0</v>
      </c>
      <c r="G4" s="7">
        <f t="shared" si="1"/>
        <v>400000</v>
      </c>
      <c r="H4" s="6">
        <f t="shared" si="2"/>
        <v>0</v>
      </c>
    </row>
    <row r="5" spans="1:8" x14ac:dyDescent="0.25">
      <c r="A5" s="2" t="s">
        <v>7</v>
      </c>
      <c r="B5" s="2" t="s">
        <v>12</v>
      </c>
      <c r="C5" s="6">
        <v>2500000</v>
      </c>
      <c r="D5" s="2" t="s">
        <v>14</v>
      </c>
      <c r="E5" s="5">
        <v>3.8</v>
      </c>
      <c r="F5" s="7">
        <f t="shared" si="0"/>
        <v>0</v>
      </c>
      <c r="G5" s="7">
        <f t="shared" si="1"/>
        <v>0</v>
      </c>
      <c r="H5" s="6">
        <f t="shared" si="2"/>
        <v>0</v>
      </c>
    </row>
    <row r="6" spans="1:8" x14ac:dyDescent="0.25">
      <c r="A6" s="2" t="s">
        <v>8</v>
      </c>
      <c r="B6" s="2" t="s">
        <v>13</v>
      </c>
      <c r="C6" s="6">
        <v>2200000</v>
      </c>
      <c r="D6" s="2" t="s">
        <v>14</v>
      </c>
      <c r="E6" s="5">
        <v>4.7</v>
      </c>
      <c r="F6" s="7">
        <f t="shared" si="0"/>
        <v>330000</v>
      </c>
      <c r="G6" s="7">
        <f t="shared" si="1"/>
        <v>440000</v>
      </c>
      <c r="H6" s="6">
        <f t="shared" si="2"/>
        <v>1100000</v>
      </c>
    </row>
    <row r="7" spans="1:8" x14ac:dyDescent="0.25">
      <c r="A7" s="3" t="s">
        <v>15</v>
      </c>
      <c r="B7" s="2" t="s">
        <v>9</v>
      </c>
      <c r="C7" s="6">
        <v>10000000</v>
      </c>
      <c r="D7" s="2" t="s">
        <v>19</v>
      </c>
      <c r="E7" s="5">
        <v>4.8</v>
      </c>
      <c r="F7" s="7">
        <f t="shared" si="0"/>
        <v>2500000</v>
      </c>
      <c r="G7" s="7">
        <f t="shared" si="1"/>
        <v>2000000</v>
      </c>
      <c r="H7" s="6">
        <f t="shared" si="2"/>
        <v>0</v>
      </c>
    </row>
    <row r="8" spans="1:8" x14ac:dyDescent="0.25">
      <c r="A8" s="3" t="s">
        <v>16</v>
      </c>
      <c r="B8" s="2" t="s">
        <v>10</v>
      </c>
      <c r="C8" s="6">
        <v>2200000</v>
      </c>
      <c r="D8" s="2" t="s">
        <v>19</v>
      </c>
      <c r="E8" s="5">
        <v>4</v>
      </c>
      <c r="F8" s="7">
        <f t="shared" si="0"/>
        <v>220000</v>
      </c>
      <c r="G8" s="7">
        <f t="shared" si="1"/>
        <v>440000</v>
      </c>
      <c r="H8" s="6">
        <f t="shared" si="2"/>
        <v>0</v>
      </c>
    </row>
    <row r="9" spans="1:8" x14ac:dyDescent="0.25">
      <c r="A9" s="3" t="s">
        <v>17</v>
      </c>
      <c r="B9" s="2" t="s">
        <v>11</v>
      </c>
      <c r="C9" s="6">
        <v>2000000</v>
      </c>
      <c r="D9" s="2" t="s">
        <v>19</v>
      </c>
      <c r="E9" s="5">
        <v>3.9</v>
      </c>
      <c r="F9" s="7">
        <f t="shared" si="0"/>
        <v>0</v>
      </c>
      <c r="G9" s="7">
        <f t="shared" si="1"/>
        <v>400000</v>
      </c>
      <c r="H9" s="6">
        <f t="shared" si="2"/>
        <v>0</v>
      </c>
    </row>
    <row r="10" spans="1:8" x14ac:dyDescent="0.25">
      <c r="A10" s="3" t="s">
        <v>18</v>
      </c>
      <c r="B10" s="2" t="s">
        <v>12</v>
      </c>
      <c r="C10" s="6">
        <v>2500000</v>
      </c>
      <c r="D10" s="2" t="s">
        <v>19</v>
      </c>
      <c r="E10" s="5">
        <v>4.2</v>
      </c>
      <c r="F10" s="7">
        <f t="shared" si="0"/>
        <v>0</v>
      </c>
      <c r="G10" s="7">
        <f t="shared" si="1"/>
        <v>500000</v>
      </c>
      <c r="H10" s="6">
        <f t="shared" si="2"/>
        <v>0</v>
      </c>
    </row>
    <row r="11" spans="1:8" x14ac:dyDescent="0.25">
      <c r="A11" s="3" t="s">
        <v>20</v>
      </c>
      <c r="B11" s="2" t="s">
        <v>13</v>
      </c>
      <c r="C11" s="6">
        <v>2200000</v>
      </c>
      <c r="D11" s="2" t="s">
        <v>19</v>
      </c>
      <c r="E11" s="5">
        <v>4.5</v>
      </c>
      <c r="F11" s="7">
        <f t="shared" si="0"/>
        <v>330000</v>
      </c>
      <c r="G11" s="7">
        <f t="shared" si="1"/>
        <v>440000</v>
      </c>
      <c r="H11" s="6">
        <f t="shared" si="2"/>
        <v>0</v>
      </c>
    </row>
    <row r="12" spans="1:8" x14ac:dyDescent="0.25">
      <c r="A12" s="3" t="s">
        <v>22</v>
      </c>
      <c r="B12" s="2" t="s">
        <v>9</v>
      </c>
      <c r="C12" s="6">
        <v>10000000</v>
      </c>
      <c r="D12" s="2" t="s">
        <v>21</v>
      </c>
      <c r="E12" s="5">
        <v>4.5999999999999996</v>
      </c>
      <c r="F12" s="7">
        <f t="shared" si="0"/>
        <v>2500000</v>
      </c>
      <c r="G12" s="7">
        <f t="shared" si="1"/>
        <v>2000000</v>
      </c>
      <c r="H12" s="6">
        <f t="shared" si="2"/>
        <v>0</v>
      </c>
    </row>
    <row r="13" spans="1:8" x14ac:dyDescent="0.25">
      <c r="A13" s="3" t="s">
        <v>23</v>
      </c>
      <c r="B13" s="2" t="s">
        <v>10</v>
      </c>
      <c r="C13" s="6">
        <v>2200000</v>
      </c>
      <c r="D13" s="2" t="s">
        <v>21</v>
      </c>
      <c r="E13" s="5">
        <v>3.9</v>
      </c>
      <c r="F13" s="7">
        <f t="shared" si="0"/>
        <v>220000</v>
      </c>
      <c r="G13" s="7">
        <f t="shared" si="1"/>
        <v>0</v>
      </c>
      <c r="H13" s="6">
        <f t="shared" si="2"/>
        <v>0</v>
      </c>
    </row>
    <row r="14" spans="1:8" x14ac:dyDescent="0.25">
      <c r="A14" s="2" t="s">
        <v>25</v>
      </c>
      <c r="B14" s="2" t="s">
        <v>11</v>
      </c>
      <c r="C14" s="6">
        <v>2000000</v>
      </c>
      <c r="D14" s="2" t="s">
        <v>21</v>
      </c>
      <c r="E14" s="5">
        <v>4.3</v>
      </c>
      <c r="F14" s="7">
        <f t="shared" si="0"/>
        <v>0</v>
      </c>
      <c r="G14" s="7">
        <f t="shared" si="1"/>
        <v>400000</v>
      </c>
      <c r="H14" s="6">
        <f t="shared" si="2"/>
        <v>0</v>
      </c>
    </row>
    <row r="15" spans="1:8" x14ac:dyDescent="0.25">
      <c r="A15" s="2" t="s">
        <v>26</v>
      </c>
      <c r="B15" s="2" t="s">
        <v>12</v>
      </c>
      <c r="C15" s="6">
        <v>2500000</v>
      </c>
      <c r="D15" s="2" t="s">
        <v>21</v>
      </c>
      <c r="E15" s="5">
        <v>4.0999999999999996</v>
      </c>
      <c r="F15" s="7">
        <f t="shared" si="0"/>
        <v>0</v>
      </c>
      <c r="G15" s="7">
        <f t="shared" si="1"/>
        <v>0</v>
      </c>
      <c r="H15" s="6">
        <f t="shared" si="2"/>
        <v>0</v>
      </c>
    </row>
    <row r="16" spans="1:8" x14ac:dyDescent="0.25">
      <c r="A16" s="2" t="s">
        <v>27</v>
      </c>
      <c r="B16" s="2" t="s">
        <v>13</v>
      </c>
      <c r="C16" s="6">
        <v>2200000</v>
      </c>
      <c r="D16" s="2" t="s">
        <v>21</v>
      </c>
      <c r="E16" s="5">
        <v>4.5999999999999996</v>
      </c>
      <c r="F16" s="7">
        <f t="shared" si="0"/>
        <v>330000</v>
      </c>
      <c r="G16" s="7">
        <f t="shared" si="1"/>
        <v>440000</v>
      </c>
      <c r="H16" s="6">
        <f t="shared" si="2"/>
        <v>1100000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01064-18</dc:creator>
  <cp:lastModifiedBy>01064-18</cp:lastModifiedBy>
  <dcterms:created xsi:type="dcterms:W3CDTF">2015-05-09T12:00:58Z</dcterms:created>
  <dcterms:modified xsi:type="dcterms:W3CDTF">2015-05-09T13:09:35Z</dcterms:modified>
</cp:coreProperties>
</file>